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0A3E96A1-C395-49A7-ACE8-0CBDA3AF1731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ПА_розница" sheetId="1" r:id="rId1"/>
  </sheets>
  <definedNames>
    <definedName name="Print_Area" localSheetId="0">ПА_розница!$A$1:$L$22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K11" i="1" l="1"/>
</calcChain>
</file>

<file path=xl/sharedStrings.xml><?xml version="1.0" encoding="utf-8"?>
<sst xmlns="http://schemas.openxmlformats.org/spreadsheetml/2006/main" count="40" uniqueCount="36">
  <si>
    <t>Композитная черепица
StoneCover</t>
  </si>
  <si>
    <t>Наименование</t>
  </si>
  <si>
    <t>Характеристики</t>
  </si>
  <si>
    <t>Цена за шт.</t>
  </si>
  <si>
    <t>Цена за кв.м</t>
  </si>
  <si>
    <t>Толщина:0,45 мм
Цинкование: AZ120
Размер: 1280*420 мм
Размеры рабочие.: 1215*375 мм
Площадь листа:0,54 кв.м
Площадь рабочая листа: 0,46 мм
Цвет: графит, шоколад</t>
  </si>
  <si>
    <t>Доборные элементы</t>
  </si>
  <si>
    <t>Ендова верхняя</t>
  </si>
  <si>
    <t>Толщина:0,45 мм
Цинкование: AZ120
Длина: 2000 мм
Цвет: графит, шоколад</t>
  </si>
  <si>
    <t>Конек полукруглый</t>
  </si>
  <si>
    <t>Толщина:0,45 мм
Цинкование: AZ120
Длина: 380 мм
Цвет: графит, шоколад</t>
  </si>
  <si>
    <t>Фронтон</t>
  </si>
  <si>
    <t>Конек прямой</t>
  </si>
  <si>
    <t>Карниз. планка</t>
  </si>
  <si>
    <t>Планка коньковая</t>
  </si>
  <si>
    <t>Толщина:0,45 мм
Цинкование: AZ120
Длина: 1370 мм
Цвет: графит, шоколад</t>
  </si>
  <si>
    <t>Толщина стали:0,45
Цинкование: AZ120
Цвет: графит, шоколад</t>
  </si>
  <si>
    <t>Лист гладкий</t>
  </si>
  <si>
    <t>Толщина стали:0,45
Цинкование: AZ120
Размер:1250*2000 мм</t>
  </si>
  <si>
    <t>Базальтовая посыпка</t>
  </si>
  <si>
    <t>Объем: 0,5 л.
Цвет: графит, шоколад</t>
  </si>
  <si>
    <t>Клей</t>
  </si>
  <si>
    <t>Объем: 250 г.
Цвет: прозрачный</t>
  </si>
  <si>
    <t>00-00074406</t>
  </si>
  <si>
    <t>00-00078733</t>
  </si>
  <si>
    <t>Заглушка конька полукруглого</t>
  </si>
  <si>
    <t>00-00078736</t>
  </si>
  <si>
    <t>00-00078734</t>
  </si>
  <si>
    <t>00-00078636</t>
  </si>
  <si>
    <t>00-00078912</t>
  </si>
  <si>
    <t>00-00074408</t>
  </si>
  <si>
    <t>00-00078699</t>
  </si>
  <si>
    <t>00-00080074</t>
  </si>
  <si>
    <t>00-00078697</t>
  </si>
  <si>
    <t>00-00076397</t>
  </si>
  <si>
    <t>ДАТА ПЕЧАТИ ПРАЙСА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</si>
</sst>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rgb="FFFFFFFF"/>
      <name val="Calibri"/>
      <family val="2"/>
      <charset val="204"/>
      <scheme val="minor"/>
    </font>
    <font>
      <b/>
      <sz val="18"/>
      <color rgb="FFFFFFF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0" xfId="0" applyFont="1"/>
    <xf numFmtId="164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702468</xdr:colOff>
      <xdr:row>10</xdr:row>
      <xdr:rowOff>58047</xdr:rowOff>
    </xdr:from>
    <xdr:to>
      <xdr:col>4</xdr:col>
      <xdr:colOff>2857499</xdr:colOff>
      <xdr:row>10</xdr:row>
      <xdr:rowOff>1518410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57" t="2703" r="3325"/>
        <a:stretch/>
      </xdr:blipFill>
      <xdr:spPr>
        <a:xfrm>
          <a:off x="2631281" y="1796360"/>
          <a:ext cx="2155031" cy="1460363"/>
        </a:xfrm>
        <a:prstGeom prst="rect">
          <a:avLst/>
        </a:prstGeom>
      </xdr:spPr>
    </xdr:pic>
    <xdr:clientData/>
  </xdr:twoCellAnchor>
  <xdr:twoCellAnchor>
    <xdr:from>
      <xdr:col>4</xdr:col>
      <xdr:colOff>1181101</xdr:colOff>
      <xdr:row>17</xdr:row>
      <xdr:rowOff>65350</xdr:rowOff>
    </xdr:from>
    <xdr:to>
      <xdr:col>4</xdr:col>
      <xdr:colOff>3209927</xdr:colOff>
      <xdr:row>17</xdr:row>
      <xdr:rowOff>1169225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1" y="11485825"/>
          <a:ext cx="2028826" cy="1103875"/>
        </a:xfrm>
        <a:prstGeom prst="rect">
          <a:avLst/>
        </a:prstGeom>
      </xdr:spPr>
    </xdr:pic>
    <xdr:clientData/>
  </xdr:twoCellAnchor>
  <xdr:twoCellAnchor>
    <xdr:from>
      <xdr:col>4</xdr:col>
      <xdr:colOff>631031</xdr:colOff>
      <xdr:row>12</xdr:row>
      <xdr:rowOff>80962</xdr:rowOff>
    </xdr:from>
    <xdr:to>
      <xdr:col>4</xdr:col>
      <xdr:colOff>2974181</xdr:colOff>
      <xdr:row>12</xdr:row>
      <xdr:rowOff>1043365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4131" y="4443412"/>
          <a:ext cx="2343150" cy="962403"/>
        </a:xfrm>
        <a:prstGeom prst="rect">
          <a:avLst/>
        </a:prstGeom>
      </xdr:spPr>
    </xdr:pic>
    <xdr:clientData/>
  </xdr:twoCellAnchor>
  <xdr:twoCellAnchor>
    <xdr:from>
      <xdr:col>4</xdr:col>
      <xdr:colOff>1684007</xdr:colOff>
      <xdr:row>13</xdr:row>
      <xdr:rowOff>64950</xdr:rowOff>
    </xdr:from>
    <xdr:to>
      <xdr:col>4</xdr:col>
      <xdr:colOff>2773137</xdr:colOff>
      <xdr:row>13</xdr:row>
      <xdr:rowOff>1637378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07" y="5037000"/>
          <a:ext cx="1089130" cy="1572428"/>
        </a:xfrm>
        <a:prstGeom prst="rect">
          <a:avLst/>
        </a:prstGeom>
      </xdr:spPr>
    </xdr:pic>
    <xdr:clientData/>
  </xdr:twoCellAnchor>
  <xdr:twoCellAnchor>
    <xdr:from>
      <xdr:col>4</xdr:col>
      <xdr:colOff>1788400</xdr:colOff>
      <xdr:row>14</xdr:row>
      <xdr:rowOff>91924</xdr:rowOff>
    </xdr:from>
    <xdr:to>
      <xdr:col>4</xdr:col>
      <xdr:colOff>2615556</xdr:colOff>
      <xdr:row>14</xdr:row>
      <xdr:rowOff>1434494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500" y="7435699"/>
          <a:ext cx="827156" cy="1342570"/>
        </a:xfrm>
        <a:prstGeom prst="rect">
          <a:avLst/>
        </a:prstGeom>
      </xdr:spPr>
    </xdr:pic>
    <xdr:clientData/>
  </xdr:twoCellAnchor>
  <xdr:twoCellAnchor>
    <xdr:from>
      <xdr:col>4</xdr:col>
      <xdr:colOff>885826</xdr:colOff>
      <xdr:row>18</xdr:row>
      <xdr:rowOff>79545</xdr:rowOff>
    </xdr:from>
    <xdr:to>
      <xdr:col>4</xdr:col>
      <xdr:colOff>3157537</xdr:colOff>
      <xdr:row>18</xdr:row>
      <xdr:rowOff>1262499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6" y="12785895"/>
          <a:ext cx="2271711" cy="1182954"/>
        </a:xfrm>
        <a:prstGeom prst="rect">
          <a:avLst/>
        </a:prstGeom>
      </xdr:spPr>
    </xdr:pic>
    <xdr:clientData/>
  </xdr:twoCellAnchor>
  <xdr:twoCellAnchor>
    <xdr:from>
      <xdr:col>2</xdr:col>
      <xdr:colOff>392908</xdr:colOff>
      <xdr:row>21</xdr:row>
      <xdr:rowOff>40717</xdr:rowOff>
    </xdr:from>
    <xdr:to>
      <xdr:col>3</xdr:col>
      <xdr:colOff>464344</xdr:colOff>
      <xdr:row>21</xdr:row>
      <xdr:rowOff>1263357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11" r="18501"/>
        <a:stretch/>
      </xdr:blipFill>
      <xdr:spPr>
        <a:xfrm>
          <a:off x="2262189" y="15114030"/>
          <a:ext cx="714374" cy="1222640"/>
        </a:xfrm>
        <a:prstGeom prst="rect">
          <a:avLst/>
        </a:prstGeom>
      </xdr:spPr>
    </xdr:pic>
    <xdr:clientData/>
  </xdr:twoCellAnchor>
  <xdr:twoCellAnchor>
    <xdr:from>
      <xdr:col>3</xdr:col>
      <xdr:colOff>516731</xdr:colOff>
      <xdr:row>19</xdr:row>
      <xdr:rowOff>1263606</xdr:rowOff>
    </xdr:from>
    <xdr:to>
      <xdr:col>4</xdr:col>
      <xdr:colOff>1640682</xdr:colOff>
      <xdr:row>20</xdr:row>
      <xdr:rowOff>1240517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131" y="15255831"/>
          <a:ext cx="1771651" cy="126278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10</xdr:row>
      <xdr:rowOff>245995</xdr:rowOff>
    </xdr:from>
    <xdr:to>
      <xdr:col>4</xdr:col>
      <xdr:colOff>595312</xdr:colOff>
      <xdr:row>10</xdr:row>
      <xdr:rowOff>1268906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4197" t="9600" r="4545"/>
        <a:stretch/>
      </xdr:blipFill>
      <xdr:spPr>
        <a:xfrm>
          <a:off x="381000" y="1984308"/>
          <a:ext cx="2143125" cy="10229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636525</xdr:colOff>
      <xdr:row>6</xdr:row>
      <xdr:rowOff>162383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0" y="0"/>
          <a:ext cx="10152000" cy="1886408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12</xdr:row>
      <xdr:rowOff>66675</xdr:rowOff>
    </xdr:from>
    <xdr:to>
      <xdr:col>4</xdr:col>
      <xdr:colOff>219075</xdr:colOff>
      <xdr:row>12</xdr:row>
      <xdr:rowOff>1220076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429125"/>
          <a:ext cx="2047875" cy="115340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</xdr:row>
      <xdr:rowOff>104775</xdr:rowOff>
    </xdr:from>
    <xdr:to>
      <xdr:col>4</xdr:col>
      <xdr:colOff>936445</xdr:colOff>
      <xdr:row>13</xdr:row>
      <xdr:rowOff>1581150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53100"/>
          <a:ext cx="2793820" cy="147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14</xdr:row>
      <xdr:rowOff>47626</xdr:rowOff>
    </xdr:from>
    <xdr:to>
      <xdr:col>4</xdr:col>
      <xdr:colOff>1057276</xdr:colOff>
      <xdr:row>14</xdr:row>
      <xdr:rowOff>1391056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391401"/>
          <a:ext cx="2933700" cy="134343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15</xdr:row>
      <xdr:rowOff>47625</xdr:rowOff>
    </xdr:from>
    <xdr:to>
      <xdr:col>4</xdr:col>
      <xdr:colOff>1447800</xdr:colOff>
      <xdr:row>15</xdr:row>
      <xdr:rowOff>1162156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8896350"/>
          <a:ext cx="1543050" cy="111453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16</xdr:row>
      <xdr:rowOff>38100</xdr:rowOff>
    </xdr:from>
    <xdr:to>
      <xdr:col>4</xdr:col>
      <xdr:colOff>3228975</xdr:colOff>
      <xdr:row>16</xdr:row>
      <xdr:rowOff>1123950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0669"/>
        <a:stretch/>
      </xdr:blipFill>
      <xdr:spPr>
        <a:xfrm>
          <a:off x="28575" y="10172700"/>
          <a:ext cx="514350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17</xdr:row>
      <xdr:rowOff>38100</xdr:rowOff>
    </xdr:from>
    <xdr:to>
      <xdr:col>4</xdr:col>
      <xdr:colOff>104775</xdr:colOff>
      <xdr:row>17</xdr:row>
      <xdr:rowOff>1227066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58575"/>
          <a:ext cx="1971675" cy="118896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18</xdr:row>
      <xdr:rowOff>66675</xdr:rowOff>
    </xdr:from>
    <xdr:to>
      <xdr:col>4</xdr:col>
      <xdr:colOff>38100</xdr:colOff>
      <xdr:row>18</xdr:row>
      <xdr:rowOff>1230508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2773025"/>
          <a:ext cx="1876425" cy="1163833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19</xdr:row>
      <xdr:rowOff>85725</xdr:rowOff>
    </xdr:from>
    <xdr:to>
      <xdr:col>4</xdr:col>
      <xdr:colOff>2828925</xdr:colOff>
      <xdr:row>19</xdr:row>
      <xdr:rowOff>1079347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4077950"/>
          <a:ext cx="4429125" cy="993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view="pageBreakPreview" topLeftCell="B1" zoomScaleNormal="80" zoomScaleSheetLayoutView="100" workbookViewId="0">
      <selection activeCell="F20" sqref="F20:H20"/>
    </sheetView>
  </sheetViews>
  <sheetFormatPr defaultRowHeight="15" x14ac:dyDescent="0.25"/>
  <cols>
    <col min="1" max="1" width="18.42578125" style="1" hidden="1" customWidth="1"/>
    <col min="2" max="4" width="9.7109375" style="1" customWidth="1"/>
    <col min="5" max="5" width="48.85546875" style="1" customWidth="1"/>
    <col min="6" max="7" width="9.7109375" style="1" customWidth="1"/>
    <col min="8" max="8" width="16.140625" style="1" customWidth="1"/>
    <col min="9" max="12" width="9.7109375" style="1" customWidth="1"/>
    <col min="13" max="16384" width="9.140625" style="1"/>
  </cols>
  <sheetData>
    <row r="1" spans="1:12" ht="1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 customHeight="1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60.75" customHeight="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5" customHeigh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5" customHeight="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5" customHeight="1" x14ac:dyDescent="0.25">
      <c r="B8" s="15" t="s">
        <v>35</v>
      </c>
      <c r="C8" s="15"/>
      <c r="D8" s="15"/>
      <c r="E8" s="3">
        <f ca="1">TODAY()</f>
        <v>46169</v>
      </c>
      <c r="F8" s="4"/>
      <c r="G8" s="4"/>
      <c r="H8" s="4"/>
      <c r="I8" s="4"/>
      <c r="J8" s="4"/>
      <c r="K8" s="4"/>
      <c r="L8" s="4"/>
    </row>
    <row r="9" spans="1:12" ht="23.25" x14ac:dyDescent="0.25">
      <c r="B9" s="12" t="s"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5.75" customHeight="1" x14ac:dyDescent="0.25">
      <c r="B10" s="14" t="s">
        <v>1</v>
      </c>
      <c r="C10" s="14"/>
      <c r="D10" s="14"/>
      <c r="E10" s="14"/>
      <c r="F10" s="7" t="s">
        <v>2</v>
      </c>
      <c r="G10" s="7"/>
      <c r="H10" s="7"/>
      <c r="I10" s="7" t="s">
        <v>3</v>
      </c>
      <c r="J10" s="7"/>
      <c r="K10" s="7" t="s">
        <v>4</v>
      </c>
      <c r="L10" s="7"/>
    </row>
    <row r="11" spans="1:12" ht="123" customHeight="1" x14ac:dyDescent="0.25">
      <c r="A11" s="1" t="s">
        <v>23</v>
      </c>
      <c r="B11" s="16"/>
      <c r="C11" s="17"/>
      <c r="D11" s="17"/>
      <c r="E11" s="17"/>
      <c r="F11" s="5" t="s">
        <v>5</v>
      </c>
      <c r="G11" s="5"/>
      <c r="H11" s="5"/>
      <c r="I11" s="18">
        <v>529.6</v>
      </c>
      <c r="J11" s="18"/>
      <c r="K11" s="19">
        <f>I11/0.5376</f>
        <v>985.11904761904771</v>
      </c>
      <c r="L11" s="19"/>
    </row>
    <row r="12" spans="1:12" ht="15.75" customHeight="1" x14ac:dyDescent="0.25">
      <c r="B12" s="8" t="s">
        <v>6</v>
      </c>
      <c r="C12" s="8"/>
      <c r="D12" s="8"/>
      <c r="E12" s="8"/>
      <c r="F12" s="8"/>
      <c r="G12" s="8"/>
      <c r="H12" s="8"/>
      <c r="I12" s="7" t="s">
        <v>3</v>
      </c>
      <c r="J12" s="7"/>
      <c r="K12" s="7"/>
      <c r="L12" s="7"/>
    </row>
    <row r="13" spans="1:12" ht="101.25" customHeight="1" x14ac:dyDescent="0.25">
      <c r="A13" s="1" t="s">
        <v>24</v>
      </c>
      <c r="B13" s="6" t="s">
        <v>7</v>
      </c>
      <c r="C13" s="6"/>
      <c r="D13" s="6"/>
      <c r="E13" s="6"/>
      <c r="F13" s="5" t="s">
        <v>8</v>
      </c>
      <c r="G13" s="5"/>
      <c r="H13" s="5"/>
      <c r="I13" s="9">
        <v>840</v>
      </c>
      <c r="J13" s="9"/>
      <c r="K13" s="9"/>
      <c r="L13" s="9"/>
    </row>
    <row r="14" spans="1:12" ht="133.5" customHeight="1" x14ac:dyDescent="0.25">
      <c r="A14" s="1" t="s">
        <v>26</v>
      </c>
      <c r="B14" s="6" t="s">
        <v>11</v>
      </c>
      <c r="C14" s="6"/>
      <c r="D14" s="6"/>
      <c r="E14" s="6"/>
      <c r="F14" s="5" t="s">
        <v>8</v>
      </c>
      <c r="G14" s="5"/>
      <c r="H14" s="5"/>
      <c r="I14" s="9">
        <v>798</v>
      </c>
      <c r="J14" s="9"/>
      <c r="K14" s="9"/>
      <c r="L14" s="9"/>
    </row>
    <row r="15" spans="1:12" ht="118.5" customHeight="1" x14ac:dyDescent="0.25">
      <c r="A15" s="1" t="s">
        <v>27</v>
      </c>
      <c r="B15" s="6" t="s">
        <v>13</v>
      </c>
      <c r="C15" s="6"/>
      <c r="D15" s="6"/>
      <c r="E15" s="6"/>
      <c r="F15" s="5" t="s">
        <v>8</v>
      </c>
      <c r="G15" s="5"/>
      <c r="H15" s="5"/>
      <c r="I15" s="9">
        <v>616</v>
      </c>
      <c r="J15" s="9"/>
      <c r="K15" s="9"/>
      <c r="L15" s="9"/>
    </row>
    <row r="16" spans="1:12" ht="101.25" customHeight="1" x14ac:dyDescent="0.25">
      <c r="A16" s="1" t="s">
        <v>28</v>
      </c>
      <c r="B16" s="10" t="s">
        <v>25</v>
      </c>
      <c r="C16" s="10"/>
      <c r="D16" s="10"/>
      <c r="E16" s="10"/>
      <c r="F16" s="5" t="s">
        <v>16</v>
      </c>
      <c r="G16" s="5"/>
      <c r="H16" s="5"/>
      <c r="I16" s="9">
        <v>196</v>
      </c>
      <c r="J16" s="9"/>
      <c r="K16" s="9"/>
      <c r="L16" s="9"/>
    </row>
    <row r="17" spans="1:12" ht="101.25" customHeight="1" x14ac:dyDescent="0.25">
      <c r="A17" s="1" t="s">
        <v>29</v>
      </c>
      <c r="B17" s="6" t="s">
        <v>19</v>
      </c>
      <c r="C17" s="6"/>
      <c r="D17" s="6"/>
      <c r="E17" s="6"/>
      <c r="F17" s="5" t="s">
        <v>20</v>
      </c>
      <c r="G17" s="5"/>
      <c r="H17" s="5"/>
      <c r="I17" s="9">
        <v>770</v>
      </c>
      <c r="J17" s="9"/>
      <c r="K17" s="9"/>
      <c r="L17" s="9"/>
    </row>
    <row r="18" spans="1:12" ht="101.25" customHeight="1" x14ac:dyDescent="0.25">
      <c r="A18" s="1" t="s">
        <v>30</v>
      </c>
      <c r="B18" s="6" t="s">
        <v>9</v>
      </c>
      <c r="C18" s="6"/>
      <c r="D18" s="6"/>
      <c r="E18" s="6"/>
      <c r="F18" s="5" t="s">
        <v>10</v>
      </c>
      <c r="G18" s="5"/>
      <c r="H18" s="5"/>
      <c r="I18" s="9">
        <v>365.5</v>
      </c>
      <c r="J18" s="9"/>
      <c r="K18" s="9"/>
      <c r="L18" s="9"/>
    </row>
    <row r="19" spans="1:12" ht="101.25" customHeight="1" x14ac:dyDescent="0.25">
      <c r="A19" s="1" t="s">
        <v>31</v>
      </c>
      <c r="B19" s="6" t="s">
        <v>12</v>
      </c>
      <c r="C19" s="6"/>
      <c r="D19" s="6"/>
      <c r="E19" s="6"/>
      <c r="F19" s="5" t="s">
        <v>8</v>
      </c>
      <c r="G19" s="5"/>
      <c r="H19" s="5"/>
      <c r="I19" s="9">
        <v>994</v>
      </c>
      <c r="J19" s="9"/>
      <c r="K19" s="9"/>
      <c r="L19" s="9"/>
    </row>
    <row r="20" spans="1:12" ht="101.25" customHeight="1" x14ac:dyDescent="0.25">
      <c r="A20" s="1" t="s">
        <v>32</v>
      </c>
      <c r="B20" s="10" t="s">
        <v>14</v>
      </c>
      <c r="C20" s="10"/>
      <c r="D20" s="10"/>
      <c r="E20" s="10"/>
      <c r="F20" s="5" t="s">
        <v>15</v>
      </c>
      <c r="G20" s="5"/>
      <c r="H20" s="5"/>
      <c r="I20" s="9">
        <v>625.1</v>
      </c>
      <c r="J20" s="9"/>
      <c r="K20" s="9"/>
      <c r="L20" s="9"/>
    </row>
    <row r="21" spans="1:12" ht="101.25" customHeight="1" x14ac:dyDescent="0.25">
      <c r="A21" s="1" t="s">
        <v>33</v>
      </c>
      <c r="B21" s="6" t="s">
        <v>17</v>
      </c>
      <c r="C21" s="6"/>
      <c r="D21" s="6"/>
      <c r="E21" s="6"/>
      <c r="F21" s="5" t="s">
        <v>18</v>
      </c>
      <c r="G21" s="5"/>
      <c r="H21" s="5"/>
      <c r="I21" s="9">
        <v>2706.2</v>
      </c>
      <c r="J21" s="9"/>
      <c r="K21" s="9"/>
      <c r="L21" s="9"/>
    </row>
    <row r="22" spans="1:12" ht="101.25" customHeight="1" x14ac:dyDescent="0.25">
      <c r="A22" s="1" t="s">
        <v>34</v>
      </c>
      <c r="B22" s="6" t="s">
        <v>21</v>
      </c>
      <c r="C22" s="6"/>
      <c r="D22" s="6"/>
      <c r="E22" s="6"/>
      <c r="F22" s="5" t="s">
        <v>22</v>
      </c>
      <c r="G22" s="5"/>
      <c r="H22" s="5"/>
      <c r="I22" s="9">
        <v>292.60000000000002</v>
      </c>
      <c r="J22" s="9"/>
      <c r="K22" s="9"/>
      <c r="L22" s="9"/>
    </row>
    <row r="23" spans="1:12" ht="105.75" customHeight="1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43">
    <mergeCell ref="F17:H17"/>
    <mergeCell ref="B17:E17"/>
    <mergeCell ref="F14:H14"/>
    <mergeCell ref="B14:E14"/>
    <mergeCell ref="F15:H15"/>
    <mergeCell ref="B15:E15"/>
    <mergeCell ref="F16:H16"/>
    <mergeCell ref="B16:E16"/>
    <mergeCell ref="B11:E11"/>
    <mergeCell ref="F11:H11"/>
    <mergeCell ref="I11:J11"/>
    <mergeCell ref="K11:L11"/>
    <mergeCell ref="I13:L13"/>
    <mergeCell ref="F13:H13"/>
    <mergeCell ref="B13:E13"/>
    <mergeCell ref="B1:L7"/>
    <mergeCell ref="B9:L9"/>
    <mergeCell ref="B10:E10"/>
    <mergeCell ref="F10:H10"/>
    <mergeCell ref="I10:J10"/>
    <mergeCell ref="K10:L10"/>
    <mergeCell ref="B8:D8"/>
    <mergeCell ref="F20:H20"/>
    <mergeCell ref="B20:E20"/>
    <mergeCell ref="F21:H21"/>
    <mergeCell ref="B21:E21"/>
    <mergeCell ref="B19:E19"/>
    <mergeCell ref="F22:H22"/>
    <mergeCell ref="B22:E22"/>
    <mergeCell ref="I12:L12"/>
    <mergeCell ref="B12:H12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F18:H18"/>
    <mergeCell ref="B18:E18"/>
    <mergeCell ref="F19:H19"/>
  </mergeCells>
  <pageMargins left="0.7" right="0.7" top="0.75" bottom="0.75" header="0.3" footer="0.3"/>
  <pageSetup paperSize="260" scale="53" fitToWidth="0" orientation="portrait" horizontalDpi="203" verticalDpi="203" r:id="rId1"/>
  <rowBreaks count="2" manualBreakCount="2">
    <brk id="6" max="16383" man="1"/>
    <brk id="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ПА_розница</vt:lpstr>
      <vt:lpstr>ПА_розница!Print_Area</vt:lpstr>
    </vt:vector>
  </TitlesOfParts>
  <Company>LightKey.Store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Бояркин</dc:creator>
  <cp:lastModifiedBy>system1C</cp:lastModifiedBy>
  <cp:lastPrinted>2026-05-06T16:07:12Z</cp:lastPrinted>
  <dcterms:created xsi:type="dcterms:W3CDTF">2025-04-27T15:09:29Z</dcterms:created>
  <dcterms:modified xsi:type="dcterms:W3CDTF">2026-05-26T15:12:40Z</dcterms:modified>
</cp:coreProperties>
</file>